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Сычева Г.В\меню 2024-2025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54" i="1" l="1"/>
  <c r="F54" i="1"/>
  <c r="G54" i="1"/>
  <c r="H54" i="1"/>
  <c r="I54" i="1"/>
  <c r="J54" i="1"/>
  <c r="K5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L81" i="1"/>
  <c r="L24" i="1"/>
  <c r="H195" i="1"/>
  <c r="I176" i="1"/>
  <c r="H138" i="1"/>
  <c r="I119" i="1"/>
  <c r="G100" i="1"/>
  <c r="H81" i="1"/>
  <c r="I62" i="1"/>
  <c r="G43" i="1"/>
  <c r="H24" i="1"/>
  <c r="F24" i="1"/>
  <c r="H43" i="1"/>
  <c r="J62" i="1"/>
  <c r="F81" i="1"/>
  <c r="H100" i="1"/>
  <c r="J119" i="1"/>
  <c r="F138" i="1"/>
  <c r="H157" i="1"/>
  <c r="J176" i="1"/>
  <c r="F195" i="1"/>
  <c r="G24" i="1"/>
  <c r="L62" i="1"/>
  <c r="G81" i="1"/>
  <c r="L119" i="1"/>
  <c r="G138" i="1"/>
  <c r="L176" i="1"/>
  <c r="G195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L196" i="1"/>
  <c r="F196" i="1"/>
  <c r="G196" i="1"/>
  <c r="I196" i="1"/>
  <c r="J196" i="1"/>
</calcChain>
</file>

<file path=xl/sharedStrings.xml><?xml version="1.0" encoding="utf-8"?>
<sst xmlns="http://schemas.openxmlformats.org/spreadsheetml/2006/main" count="311" uniqueCount="86">
  <si>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</si>
  <si>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</si>
  <si>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</si>
  <si>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</si>
  <si>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</si>
  <si>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</si>
  <si>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</si>
  <si>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</si>
  <si>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</si>
  <si>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</si>
  <si>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</si>
  <si>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</si>
  <si>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</si>
  <si>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</si>
  <si>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</si>
  <si>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</si>
  <si>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</si>
  <si>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</si>
  <si>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</si>
  <si>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</si>
  <si>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</si>
  <si>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</si>
  <si>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</si>
  <si>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</si>
  <si>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</si>
  <si>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</si>
  <si>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</si>
  <si>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</si>
  <si>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</si>
  <si>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</si>
  <si>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</si>
  <si>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</si>
  <si>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</si>
  <si>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</si>
  <si>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</si>
  <si>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</si>
  <si>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</si>
  <si>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</si>
  <si>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</si>
  <si>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</si>
  <si>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</si>
  <si>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Яйца варёные</t>
  </si>
  <si>
    <t>Чай с сахаром</t>
  </si>
  <si>
    <t>Бутерброды с повидлом</t>
  </si>
  <si>
    <t>акт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</si>
  <si>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</si>
  <si>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</si>
  <si>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</si>
  <si>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</si>
  <si>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</si>
  <si>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</si>
  <si>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</si>
  <si>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</si>
  <si>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</si>
  <si>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Напиток из ягод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</si>
  <si>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</si>
  <si>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</si>
  <si>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</si>
  <si>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</si>
  <si>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</si>
  <si>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Котлеты с соусом</t>
  </si>
  <si>
    <t>Рис припущенный</t>
  </si>
  <si>
    <t>Борщ из свежей капусты с картофелем со сметаной</t>
  </si>
  <si>
    <t>Мясо по-купечески</t>
  </si>
  <si>
    <t>Суп из овощей со сметаной</t>
  </si>
  <si>
    <t>Мясо тушеное</t>
  </si>
  <si>
    <t>Ризотто с птицей</t>
  </si>
  <si>
    <t>аки</t>
  </si>
  <si>
    <t>Напиток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</si>
  <si>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</si>
  <si>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</si>
  <si>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</si>
  <si>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</si>
  <si>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</si>
  <si>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</si>
  <si>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</si>
  <si>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</si>
  <si>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</si>
  <si>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</si>
  <si>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</si>
  <si>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Жаркое по-домашнему с овощами</t>
  </si>
  <si>
    <t>директор МБОУ "СОШ №76"</t>
  </si>
  <si>
    <t>И.Н.Кочкина</t>
  </si>
  <si>
    <t>30.</t>
  </si>
  <si>
    <t>МБОУ " СОШ №76"</t>
  </si>
  <si>
    <t>Биточки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</si>
</sst>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57" sqref="O5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84</v>
      </c>
      <c r="D1" s="54"/>
      <c r="E1" s="54"/>
      <c r="F1" s="12" t="s">
        <v>16</v>
      </c>
      <c r="G1" s="2" t="s">
        <v>17</v>
      </c>
      <c r="H1" s="55" t="s">
        <v>81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82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83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78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f t="shared" ref="L13" si="1">SUM(L6:L12)</f>
        <v>78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97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1200</v>
      </c>
      <c r="G24" s="32">
        <f t="shared" ref="G24:J24" si="4">G13+G23</f>
        <v>37.539999999999992</v>
      </c>
      <c r="H24" s="32">
        <f t="shared" si="4"/>
        <v>34.660000000000004</v>
      </c>
      <c r="I24" s="32">
        <f t="shared" si="4"/>
        <v>223.70000000000002</v>
      </c>
      <c r="J24" s="32">
        <f t="shared" si="4"/>
        <v>1310</v>
      </c>
      <c r="K24" s="32"/>
      <c r="L24" s="32">
        <f t="shared" ref="L24" si="5">L13+L23</f>
        <v>175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44</v>
      </c>
      <c r="L25" s="40"/>
    </row>
    <row r="26" spans="1:12" ht="14.4" x14ac:dyDescent="0.3">
      <c r="A26" s="14"/>
      <c r="B26" s="15"/>
      <c r="C26" s="11"/>
      <c r="D26" s="6" t="s">
        <v>29</v>
      </c>
      <c r="E26" s="42" t="s">
        <v>51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12.77</v>
      </c>
      <c r="H35" s="43">
        <v>9.8000000000000007</v>
      </c>
      <c r="I35" s="43">
        <v>3.81</v>
      </c>
      <c r="J35" s="43">
        <v>141</v>
      </c>
      <c r="K35" s="44" t="s">
        <v>44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97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97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175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90</v>
      </c>
      <c r="G44" s="40">
        <v>8.4600000000000009</v>
      </c>
      <c r="H44" s="40">
        <v>6.15</v>
      </c>
      <c r="I44" s="40">
        <v>11.4</v>
      </c>
      <c r="J44" s="40">
        <v>138</v>
      </c>
      <c r="K44" s="41">
        <v>388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55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/>
      <c r="H46" s="43"/>
      <c r="I46" s="43">
        <v>18</v>
      </c>
      <c r="J46" s="43">
        <v>113</v>
      </c>
      <c r="K46" s="44" t="s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15.21</v>
      </c>
      <c r="H51" s="19">
        <f t="shared" ref="H51" si="19">SUM(H44:H50)</f>
        <v>14.170000000000002</v>
      </c>
      <c r="I51" s="19">
        <f t="shared" ref="I51" si="20">SUM(I44:I50)</f>
        <v>73.84</v>
      </c>
      <c r="J51" s="19">
        <f t="shared" ref="J51:L51" si="21">SUM(J44:J50)</f>
        <v>495</v>
      </c>
      <c r="K51" s="25"/>
      <c r="L51" s="19">
        <f t="shared" si="21"/>
        <v>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tr">
        <f t="shared" ref="E54:K54" si="22">E44</f>
        <v>Биточки рыбные с соусом</v>
      </c>
      <c r="F54" s="43">
        <f t="shared" si="22"/>
        <v>90</v>
      </c>
      <c r="G54" s="43">
        <f t="shared" si="22"/>
        <v>8.4600000000000009</v>
      </c>
      <c r="H54" s="43">
        <f t="shared" si="22"/>
        <v>6.15</v>
      </c>
      <c r="I54" s="43">
        <f t="shared" si="22"/>
        <v>11.4</v>
      </c>
      <c r="J54" s="43">
        <f t="shared" si="22"/>
        <v>138</v>
      </c>
      <c r="K54" s="44">
        <f t="shared" si="22"/>
        <v>388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/>
      <c r="H56" s="43"/>
      <c r="I56" s="43">
        <v>18</v>
      </c>
      <c r="J56" s="43">
        <v>113</v>
      </c>
      <c r="K56" s="44" t="s">
        <v>44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97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3">SUM(G52:G60)</f>
        <v>24.98</v>
      </c>
      <c r="H61" s="19">
        <f t="shared" ref="H61" si="24">SUM(H52:H60)</f>
        <v>17.920000000000002</v>
      </c>
      <c r="I61" s="19">
        <f t="shared" ref="I61" si="25">SUM(I52:I60)</f>
        <v>111.46</v>
      </c>
      <c r="J61" s="19">
        <f t="shared" ref="J61:L61" si="26">SUM(J52:J60)</f>
        <v>720</v>
      </c>
      <c r="K61" s="25"/>
      <c r="L61" s="19">
        <f t="shared" si="26"/>
        <v>97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1220</v>
      </c>
      <c r="G62" s="32">
        <f t="shared" ref="G62" si="27">G51+G61</f>
        <v>40.19</v>
      </c>
      <c r="H62" s="32">
        <f t="shared" ref="H62" si="28">H51+H61</f>
        <v>32.090000000000003</v>
      </c>
      <c r="I62" s="32">
        <f t="shared" ref="I62" si="29">I51+I61</f>
        <v>185.3</v>
      </c>
      <c r="J62" s="32">
        <f t="shared" ref="J62:L62" si="30">J51+J61</f>
        <v>1215</v>
      </c>
      <c r="K62" s="32"/>
      <c r="L62" s="32">
        <f t="shared" si="30"/>
        <v>175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59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78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1">SUM(G63:G69)</f>
        <v>37.129999999999995</v>
      </c>
      <c r="H70" s="19">
        <f t="shared" ref="H70" si="32">SUM(H63:H69)</f>
        <v>12.77</v>
      </c>
      <c r="I70" s="19">
        <f t="shared" ref="I70" si="33">SUM(I63:I69)</f>
        <v>96.039999999999992</v>
      </c>
      <c r="J70" s="19">
        <f t="shared" ref="J70:L70" si="34">SUM(J63:J69)</f>
        <v>554</v>
      </c>
      <c r="K70" s="25"/>
      <c r="L70" s="19">
        <f t="shared" si="34"/>
        <v>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63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44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97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5">SUM(G71:G79)</f>
        <v>29.73</v>
      </c>
      <c r="H80" s="19">
        <f t="shared" ref="H80" si="36">SUM(H71:H79)</f>
        <v>21.740000000000002</v>
      </c>
      <c r="I80" s="19">
        <f t="shared" ref="I80" si="37">SUM(I71:I79)</f>
        <v>111</v>
      </c>
      <c r="J80" s="19">
        <f t="shared" ref="J80:L80" si="38">SUM(J71:J79)</f>
        <v>713</v>
      </c>
      <c r="K80" s="25"/>
      <c r="L80" s="19">
        <f t="shared" si="38"/>
        <v>97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1200</v>
      </c>
      <c r="G81" s="32">
        <f t="shared" ref="G81" si="39">G70+G80</f>
        <v>66.86</v>
      </c>
      <c r="H81" s="32">
        <f t="shared" ref="H81" si="40">H70+H80</f>
        <v>34.510000000000005</v>
      </c>
      <c r="I81" s="32">
        <f t="shared" ref="I81" si="41">I70+I80</f>
        <v>207.04</v>
      </c>
      <c r="J81" s="32">
        <f t="shared" ref="J81:L81" si="42">J70+J80</f>
        <v>1267</v>
      </c>
      <c r="K81" s="32"/>
      <c r="L81" s="32">
        <f t="shared" si="42"/>
        <v>175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61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3">SUM(G82:G88)</f>
        <v>17.259999999999998</v>
      </c>
      <c r="H89" s="19">
        <f t="shared" ref="H89" si="44">SUM(H82:H88)</f>
        <v>15.030000000000001</v>
      </c>
      <c r="I89" s="19">
        <f t="shared" ref="I89" si="45">SUM(I82:I88)</f>
        <v>88.580000000000013</v>
      </c>
      <c r="J89" s="19">
        <f t="shared" ref="J89:L89" si="46">SUM(J82:J88)</f>
        <v>561</v>
      </c>
      <c r="K89" s="25"/>
      <c r="L89" s="19">
        <f t="shared" si="46"/>
        <v>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10.199999999999999</v>
      </c>
      <c r="H92" s="43">
        <v>9.51</v>
      </c>
      <c r="I92" s="43">
        <v>11.88</v>
      </c>
      <c r="J92" s="43">
        <v>177</v>
      </c>
      <c r="K92" s="44">
        <v>451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97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7">SUM(G90:G98)</f>
        <v>22.24</v>
      </c>
      <c r="H99" s="19">
        <f t="shared" ref="H99" si="48">SUM(H90:H98)</f>
        <v>18.3</v>
      </c>
      <c r="I99" s="19">
        <f t="shared" ref="I99" si="49">SUM(I90:I98)</f>
        <v>113.44999999999999</v>
      </c>
      <c r="J99" s="19">
        <f t="shared" ref="J99:L99" si="50">SUM(J90:J98)</f>
        <v>724</v>
      </c>
      <c r="K99" s="25"/>
      <c r="L99" s="19">
        <f t="shared" si="50"/>
        <v>97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1220</v>
      </c>
      <c r="G100" s="32">
        <f t="shared" ref="G100" si="51">G89+G99</f>
        <v>39.5</v>
      </c>
      <c r="H100" s="32">
        <f t="shared" ref="H100" si="52">H89+H99</f>
        <v>33.33</v>
      </c>
      <c r="I100" s="32">
        <f t="shared" ref="I100" si="53">I89+I99</f>
        <v>202.03</v>
      </c>
      <c r="J100" s="32">
        <f t="shared" ref="J100:L100" si="54">J89+J99</f>
        <v>1285</v>
      </c>
      <c r="K100" s="32"/>
      <c r="L100" s="32">
        <f t="shared" si="54"/>
        <v>175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4.4" x14ac:dyDescent="0.3">
      <c r="A102" s="23"/>
      <c r="B102" s="15"/>
      <c r="C102" s="11"/>
      <c r="D102" s="6" t="s">
        <v>29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78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5">SUM(G101:G107)</f>
        <v>21.96</v>
      </c>
      <c r="H108" s="19">
        <f t="shared" si="55"/>
        <v>25.51</v>
      </c>
      <c r="I108" s="19">
        <f t="shared" si="55"/>
        <v>87.54</v>
      </c>
      <c r="J108" s="19">
        <f t="shared" si="55"/>
        <v>557</v>
      </c>
      <c r="K108" s="25"/>
      <c r="L108" s="19">
        <f t="shared" ref="L108" si="56">SUM(L101:L107)</f>
        <v>78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433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97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7">SUM(G109:G117)</f>
        <v>29.56</v>
      </c>
      <c r="H118" s="19">
        <f t="shared" si="57"/>
        <v>28.46</v>
      </c>
      <c r="I118" s="19">
        <f t="shared" si="57"/>
        <v>119.27</v>
      </c>
      <c r="J118" s="19">
        <f t="shared" si="57"/>
        <v>740</v>
      </c>
      <c r="K118" s="25"/>
      <c r="L118" s="19">
        <f t="shared" ref="L118" si="58">SUM(L109:L117)</f>
        <v>97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1220</v>
      </c>
      <c r="G119" s="32">
        <f t="shared" ref="G119" si="59">G108+G118</f>
        <v>51.519999999999996</v>
      </c>
      <c r="H119" s="32">
        <f t="shared" ref="H119" si="60">H108+H118</f>
        <v>53.97</v>
      </c>
      <c r="I119" s="32">
        <f t="shared" ref="I119" si="61">I108+I118</f>
        <v>206.81</v>
      </c>
      <c r="J119" s="32">
        <f t="shared" ref="J119:L119" si="62">J108+J118</f>
        <v>1297</v>
      </c>
      <c r="K119" s="32"/>
      <c r="L119" s="32">
        <f t="shared" si="62"/>
        <v>175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44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67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78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3">SUM(G120:G126)</f>
        <v>19.079999999999998</v>
      </c>
      <c r="H127" s="19">
        <f t="shared" si="63"/>
        <v>8.5000000000000018</v>
      </c>
      <c r="I127" s="19">
        <f t="shared" si="63"/>
        <v>96.289999999999992</v>
      </c>
      <c r="J127" s="19">
        <f t="shared" si="63"/>
        <v>548</v>
      </c>
      <c r="K127" s="25"/>
      <c r="L127" s="19">
        <f t="shared" ref="L127" si="64">SUM(L120:L126)</f>
        <v>78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97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5">SUM(G128:G136)</f>
        <v>23.11</v>
      </c>
      <c r="H137" s="19">
        <f t="shared" si="65"/>
        <v>11.72</v>
      </c>
      <c r="I137" s="19">
        <f t="shared" si="65"/>
        <v>123.22999999999999</v>
      </c>
      <c r="J137" s="19">
        <f t="shared" si="65"/>
        <v>709</v>
      </c>
      <c r="K137" s="25"/>
      <c r="L137" s="19">
        <f t="shared" ref="L137" si="66">SUM(L128:L136)</f>
        <v>97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1200</v>
      </c>
      <c r="G138" s="32">
        <f t="shared" ref="G138" si="67">G127+G137</f>
        <v>42.19</v>
      </c>
      <c r="H138" s="32">
        <f t="shared" ref="H138" si="68">H127+H137</f>
        <v>20.220000000000002</v>
      </c>
      <c r="I138" s="32">
        <f t="shared" ref="I138" si="69">I127+I137</f>
        <v>219.51999999999998</v>
      </c>
      <c r="J138" s="32">
        <f t="shared" ref="J138:L138" si="70">J127+J137</f>
        <v>1257</v>
      </c>
      <c r="K138" s="32"/>
      <c r="L138" s="32">
        <f t="shared" si="70"/>
        <v>175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180</v>
      </c>
      <c r="G139" s="40">
        <v>7.73</v>
      </c>
      <c r="H139" s="40">
        <v>7.36</v>
      </c>
      <c r="I139" s="40">
        <v>20.73</v>
      </c>
      <c r="J139" s="40">
        <v>263</v>
      </c>
      <c r="K139" s="41" t="s">
        <v>40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70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71</v>
      </c>
      <c r="F144" s="43">
        <v>90</v>
      </c>
      <c r="G144" s="43">
        <v>2.5</v>
      </c>
      <c r="H144" s="43">
        <v>0.3</v>
      </c>
      <c r="I144" s="43">
        <v>17</v>
      </c>
      <c r="J144" s="43">
        <v>80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1">SUM(G139:G145)</f>
        <v>13.940000000000001</v>
      </c>
      <c r="H146" s="19">
        <f t="shared" si="71"/>
        <v>13.45</v>
      </c>
      <c r="I146" s="19">
        <f t="shared" si="71"/>
        <v>78.52000000000001</v>
      </c>
      <c r="J146" s="19">
        <f t="shared" si="71"/>
        <v>564</v>
      </c>
      <c r="K146" s="25"/>
      <c r="L146" s="19">
        <f t="shared" ref="L146" si="72">SUM(L139:L145)</f>
        <v>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97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3">SUM(G147:G155)</f>
        <v>30.900000000000002</v>
      </c>
      <c r="H156" s="19">
        <f t="shared" si="73"/>
        <v>19.690000000000001</v>
      </c>
      <c r="I156" s="19">
        <f t="shared" si="73"/>
        <v>97.710000000000008</v>
      </c>
      <c r="J156" s="19">
        <f t="shared" si="73"/>
        <v>745</v>
      </c>
      <c r="K156" s="25"/>
      <c r="L156" s="19">
        <f t="shared" ref="L156" si="74">SUM(L147:L155)</f>
        <v>97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1220</v>
      </c>
      <c r="G157" s="32">
        <f t="shared" ref="G157" si="75">G146+G156</f>
        <v>44.84</v>
      </c>
      <c r="H157" s="32">
        <f t="shared" ref="H157" si="76">H146+H156</f>
        <v>33.14</v>
      </c>
      <c r="I157" s="32">
        <f t="shared" ref="I157" si="77">I146+I156</f>
        <v>176.23000000000002</v>
      </c>
      <c r="J157" s="32">
        <f t="shared" ref="J157:L157" si="78">J146+J156</f>
        <v>1309</v>
      </c>
      <c r="K157" s="32"/>
      <c r="L157" s="32">
        <f t="shared" si="78"/>
        <v>175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4.4" x14ac:dyDescent="0.3">
      <c r="A159" s="23"/>
      <c r="B159" s="15"/>
      <c r="C159" s="11"/>
      <c r="D159" s="6" t="s">
        <v>29</v>
      </c>
      <c r="E159" s="42" t="s">
        <v>73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78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9">SUM(G158:G164)</f>
        <v>17.079999999999998</v>
      </c>
      <c r="H165" s="19">
        <f t="shared" si="79"/>
        <v>17.07</v>
      </c>
      <c r="I165" s="19">
        <f t="shared" si="79"/>
        <v>73.8</v>
      </c>
      <c r="J165" s="19">
        <f t="shared" si="79"/>
        <v>521</v>
      </c>
      <c r="K165" s="25"/>
      <c r="L165" s="19">
        <f t="shared" ref="L165" si="80">SUM(L158:L164)</f>
        <v>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9.06</v>
      </c>
      <c r="H168" s="43">
        <v>10.74</v>
      </c>
      <c r="I168" s="43">
        <v>9.35</v>
      </c>
      <c r="J168" s="43">
        <v>173</v>
      </c>
      <c r="K168" s="44">
        <v>103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73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97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1">SUM(G166:G174)</f>
        <v>22.82</v>
      </c>
      <c r="H175" s="19">
        <f t="shared" si="81"/>
        <v>21.509999999999998</v>
      </c>
      <c r="I175" s="19">
        <f t="shared" si="81"/>
        <v>113.5</v>
      </c>
      <c r="J175" s="19">
        <f t="shared" si="81"/>
        <v>711</v>
      </c>
      <c r="K175" s="25"/>
      <c r="L175" s="19">
        <f t="shared" ref="L175" si="82">SUM(L166:L174)</f>
        <v>97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3">G165+G175</f>
        <v>39.9</v>
      </c>
      <c r="H176" s="32">
        <f t="shared" ref="H176" si="84">H165+H175</f>
        <v>38.58</v>
      </c>
      <c r="I176" s="32">
        <f t="shared" ref="I176" si="85">I165+I175</f>
        <v>187.3</v>
      </c>
      <c r="J176" s="32">
        <f t="shared" ref="J176:L176" si="86">J165+J175</f>
        <v>1232</v>
      </c>
      <c r="K176" s="32"/>
      <c r="L176" s="32">
        <f t="shared" si="86"/>
        <v>175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59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7">SUM(G177:G183)</f>
        <v>27.26</v>
      </c>
      <c r="H184" s="19">
        <f t="shared" si="87"/>
        <v>6.83</v>
      </c>
      <c r="I184" s="19">
        <f t="shared" si="87"/>
        <v>141.85</v>
      </c>
      <c r="J184" s="19">
        <f t="shared" si="87"/>
        <v>582</v>
      </c>
      <c r="K184" s="25"/>
      <c r="L184" s="19">
        <f t="shared" ref="L184" si="88">SUM(L177:L183)</f>
        <v>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80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97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9">SUM(G185:G193)</f>
        <v>23.029999999999998</v>
      </c>
      <c r="H194" s="19">
        <f t="shared" si="89"/>
        <v>28.05</v>
      </c>
      <c r="I194" s="19">
        <f t="shared" si="89"/>
        <v>95.3</v>
      </c>
      <c r="J194" s="19">
        <f t="shared" si="89"/>
        <v>705</v>
      </c>
      <c r="K194" s="25"/>
      <c r="L194" s="19">
        <f t="shared" ref="L194" si="90">SUM(L185:L193)</f>
        <v>97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1200</v>
      </c>
      <c r="G195" s="32">
        <f t="shared" ref="G195" si="91">G184+G194</f>
        <v>50.29</v>
      </c>
      <c r="H195" s="32">
        <f t="shared" ref="H195" si="92">H184+H194</f>
        <v>34.880000000000003</v>
      </c>
      <c r="I195" s="32">
        <f t="shared" ref="I195" si="93">I184+I194</f>
        <v>237.14999999999998</v>
      </c>
      <c r="J195" s="32">
        <f t="shared" ref="J195:L195" si="94">J184+J194</f>
        <v>1287</v>
      </c>
      <c r="K195" s="32"/>
      <c r="L195" s="32">
        <f t="shared" si="94"/>
        <v>175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46.138999999999996</v>
      </c>
      <c r="H196" s="34">
        <f t="shared" si="95"/>
        <v>34.880999999999993</v>
      </c>
      <c r="I196" s="34">
        <f t="shared" si="95"/>
        <v>204.65099999999998</v>
      </c>
      <c r="J196" s="34">
        <f t="shared" si="95"/>
        <v>1274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175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2024-11-05T06:27:41Z</dcterms:modified>
</cp:coreProperties>
</file>