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H16" i="1"/>
  <c r="I16" i="1"/>
  <c r="J16" i="1"/>
  <c r="H18" i="1"/>
  <c r="I18" i="1"/>
  <c r="J18" i="1"/>
  <c r="H19" i="1"/>
  <c r="I19" i="1"/>
  <c r="J19" i="1"/>
  <c r="H20" i="1"/>
  <c r="I20" i="1"/>
  <c r="J20" i="1"/>
  <c r="G16" i="1"/>
  <c r="G18" i="1"/>
  <c r="G19" i="1"/>
  <c r="G20" i="1"/>
  <c r="E16" i="1"/>
  <c r="E18" i="1"/>
  <c r="E19" i="1"/>
  <c r="E20" i="1"/>
  <c r="C16" i="1"/>
  <c r="C17" i="1"/>
  <c r="C18" i="1"/>
  <c r="C19" i="1"/>
  <c r="D16" i="1"/>
  <c r="D17" i="1"/>
  <c r="D18" i="1"/>
  <c r="D19" i="1"/>
  <c r="D20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C4" i="1"/>
  <c r="C5" i="1"/>
  <c r="C6" i="1"/>
  <c r="C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<sst xmlns="http://schemas.openxmlformats.org/spreadsheetml/2006/main" count="36" uniqueCount="33">
  <si>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</si>
  <si>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</si>
  <si>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</si>
  <si>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</si>
  <si>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</si>
  <si>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</si>
  <si>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</si>
  <si>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</si>
  <si>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</si>
  <si>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</si>
  <si>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</si>
  <si>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</si>
  <si>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</si>
  <si>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</si>
  <si>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</si>
  <si>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</si>
  <si>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</si>
  <si>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</si>
  <si>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</si>
  <si>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</si>
  <si>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</si>
  <si>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</si>
  <si>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</si>
  <si>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</si>
  <si>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</si>
  <si>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</si>
  <si>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</si>
  <si>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</si>
  <si>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среда</t>
  </si>
  <si>
    <t>74-80</t>
  </si>
  <si>
    <t>напиток</t>
  </si>
  <si>
    <t xml:space="preserve">суп-лапша домашняя </t>
  </si>
  <si>
    <t>МБОУ" СОШ №76"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</si>
</sst>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Тефтели (2в) с соусом</v>
          </cell>
          <cell r="F44">
            <v>110</v>
          </cell>
          <cell r="G44">
            <v>8.49</v>
          </cell>
          <cell r="H44">
            <v>12.75</v>
          </cell>
          <cell r="I44">
            <v>11.04</v>
          </cell>
          <cell r="J44">
            <v>173</v>
          </cell>
          <cell r="K44">
            <v>462</v>
          </cell>
        </row>
        <row r="45">
          <cell r="E45" t="str">
            <v>Сложный овощной гарнир</v>
          </cell>
          <cell r="F45">
            <v>160</v>
          </cell>
          <cell r="G45">
            <v>4.6399999999999997</v>
          </cell>
          <cell r="H45">
            <v>11.68</v>
          </cell>
          <cell r="I45">
            <v>22.72</v>
          </cell>
          <cell r="J45">
            <v>197</v>
          </cell>
          <cell r="K45" t="str">
            <v>акт</v>
          </cell>
        </row>
        <row r="46">
          <cell r="E46" t="str">
            <v>Компот из смеси сухофруктов</v>
          </cell>
          <cell r="F46">
            <v>200</v>
          </cell>
          <cell r="G46">
            <v>0.6</v>
          </cell>
          <cell r="H46">
            <v>0.06</v>
          </cell>
          <cell r="I46">
            <v>29.79</v>
          </cell>
          <cell r="J46">
            <v>124</v>
          </cell>
          <cell r="K46" t="str">
            <v>акт</v>
          </cell>
        </row>
        <row r="47">
          <cell r="E47" t="str">
            <v>Хлеб пшеничный</v>
          </cell>
          <cell r="F47">
            <v>30</v>
          </cell>
          <cell r="G47">
            <v>2.2799999999999998</v>
          </cell>
          <cell r="H47">
            <v>0.27</v>
          </cell>
          <cell r="I47">
            <v>15.57</v>
          </cell>
          <cell r="J47">
            <v>71</v>
          </cell>
          <cell r="K47" t="str">
            <v>акт</v>
          </cell>
        </row>
        <row r="54">
          <cell r="E54" t="str">
            <v>Тефтели (2в) с соусом</v>
          </cell>
          <cell r="F54">
            <v>120</v>
          </cell>
          <cell r="G54">
            <v>9.26</v>
          </cell>
          <cell r="H54">
            <v>13.91</v>
          </cell>
          <cell r="I54">
            <v>12.04</v>
          </cell>
          <cell r="J54">
            <v>189</v>
          </cell>
          <cell r="K54">
            <v>462</v>
          </cell>
        </row>
        <row r="55">
          <cell r="E55" t="str">
            <v>Сложный овощной гарнир</v>
          </cell>
          <cell r="K55" t="str">
            <v>акт</v>
          </cell>
        </row>
        <row r="56">
          <cell r="E56" t="str">
            <v>Компот из смеси сухофруктов</v>
          </cell>
          <cell r="F56">
            <v>200</v>
          </cell>
          <cell r="G56">
            <v>0.6</v>
          </cell>
          <cell r="H56">
            <v>0.06</v>
          </cell>
          <cell r="I56">
            <v>29.79</v>
          </cell>
          <cell r="J56">
            <v>124</v>
          </cell>
          <cell r="K56" t="str">
            <v>акт</v>
          </cell>
        </row>
        <row r="57">
          <cell r="E57" t="str">
            <v>Хлеб пшеничный</v>
          </cell>
          <cell r="F57">
            <v>50</v>
          </cell>
          <cell r="G57">
            <v>3.8</v>
          </cell>
          <cell r="H57">
            <v>0.45</v>
          </cell>
          <cell r="I57">
            <v>25.95</v>
          </cell>
          <cell r="J57">
            <v>118</v>
          </cell>
          <cell r="K57" t="str">
            <v>акт</v>
          </cell>
        </row>
        <row r="58">
          <cell r="E58" t="str">
            <v>Хлеб ржаной</v>
          </cell>
          <cell r="F58">
            <v>30</v>
          </cell>
          <cell r="G58">
            <v>2.25</v>
          </cell>
          <cell r="H58">
            <v>0.75</v>
          </cell>
          <cell r="I58">
            <v>14.7</v>
          </cell>
          <cell r="J58">
            <v>75</v>
          </cell>
        </row>
        <row r="61">
          <cell r="L61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32</v>
      </c>
      <c r="C1" s="38"/>
      <c r="D1" s="39"/>
      <c r="E1" t="s">
        <v>21</v>
      </c>
      <c r="F1" s="23"/>
      <c r="I1" t="s">
        <v>1</v>
      </c>
      <c r="J1" s="22" t="s">
        <v>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11</v>
      </c>
      <c r="C4" s="43">
        <f>[1]Лист1!K44</f>
        <v>462</v>
      </c>
      <c r="D4" s="32" t="str">
        <f>[1]Лист1!E44</f>
        <v>Тефтели (2в) с соусом</v>
      </c>
      <c r="E4" s="14">
        <f>[1]Лист1!F44</f>
        <v>110</v>
      </c>
      <c r="F4" s="24"/>
      <c r="G4" s="14">
        <f>[1]Лист1!J44</f>
        <v>173</v>
      </c>
      <c r="H4" s="24">
        <f>[1]Лист1!G44</f>
        <v>8.49</v>
      </c>
      <c r="I4" s="24">
        <f>[1]Лист1!H44</f>
        <v>12.75</v>
      </c>
      <c r="J4" s="41">
        <f>[1]Лист1!I44</f>
        <v>11.04</v>
      </c>
    </row>
    <row r="5" spans="1:10" x14ac:dyDescent="0.3">
      <c r="A5" s="7"/>
      <c r="B5" s="1" t="s">
        <v>11</v>
      </c>
      <c r="C5" s="44" t="str">
        <f>[1]Лист1!K45</f>
        <v>акт</v>
      </c>
      <c r="D5" s="33" t="str">
        <f>[1]Лист1!E45</f>
        <v>Сложный овощной гарнир</v>
      </c>
      <c r="E5" s="16">
        <f>[1]Лист1!F45</f>
        <v>160</v>
      </c>
      <c r="F5" s="25"/>
      <c r="G5" s="16">
        <f>[1]Лист1!J45</f>
        <v>197</v>
      </c>
      <c r="H5" s="25">
        <f>[1]Лист1!G45</f>
        <v>4.6399999999999997</v>
      </c>
      <c r="I5" s="25">
        <f>[1]Лист1!H45</f>
        <v>11.68</v>
      </c>
      <c r="J5" s="42">
        <f>[1]Лист1!I45</f>
        <v>22.72</v>
      </c>
    </row>
    <row r="6" spans="1:10" x14ac:dyDescent="0.3">
      <c r="A6" s="7"/>
      <c r="B6" s="1" t="s">
        <v>12</v>
      </c>
      <c r="C6" s="44" t="str">
        <f>[1]Лист1!K46</f>
        <v>акт</v>
      </c>
      <c r="D6" s="33" t="str">
        <f>[1]Лист1!E46</f>
        <v>Компот из смеси сухофруктов</v>
      </c>
      <c r="E6" s="16">
        <f>[1]Лист1!F46</f>
        <v>200</v>
      </c>
      <c r="F6" s="25"/>
      <c r="G6" s="16">
        <f>[1]Лист1!J46</f>
        <v>124</v>
      </c>
      <c r="H6" s="25">
        <f>[1]Лист1!G46</f>
        <v>0.6</v>
      </c>
      <c r="I6" s="25">
        <f>[1]Лист1!H46</f>
        <v>0.06</v>
      </c>
      <c r="J6" s="42">
        <f>[1]Лист1!I46</f>
        <v>29.79</v>
      </c>
    </row>
    <row r="7" spans="1:10" ht="15" thickBot="1" x14ac:dyDescent="0.35">
      <c r="A7" s="7"/>
      <c r="B7" s="1" t="s">
        <v>22</v>
      </c>
      <c r="C7" s="44" t="str">
        <f>[1]Лист1!K47</f>
        <v>акт</v>
      </c>
      <c r="D7" s="33" t="str">
        <f>[1]Лист1!E47</f>
        <v>Хлеб пшеничный</v>
      </c>
      <c r="E7" s="16">
        <f>[1]Лист1!F47</f>
        <v>30</v>
      </c>
      <c r="F7" s="25"/>
      <c r="G7" s="16">
        <f>[1]Лист1!J47</f>
        <v>71</v>
      </c>
      <c r="H7" s="25">
        <f>[1]Лист1!G47</f>
        <v>2.2799999999999998</v>
      </c>
      <c r="I7" s="25">
        <f>[1]Лист1!H47</f>
        <v>0.27</v>
      </c>
      <c r="J7" s="42">
        <f>[1]Лист1!I47</f>
        <v>15.57</v>
      </c>
    </row>
    <row r="8" spans="1:10" x14ac:dyDescent="0.3">
      <c r="A8" s="7"/>
      <c r="B8" s="5" t="s">
        <v>26</v>
      </c>
      <c r="C8" s="28"/>
      <c r="D8" s="36"/>
      <c r="E8" s="29"/>
      <c r="F8" s="30" t="s">
        <v>29</v>
      </c>
      <c r="G8" s="29"/>
      <c r="H8" s="29"/>
      <c r="I8" s="29"/>
      <c r="J8" s="31"/>
    </row>
    <row r="9" spans="1:10" x14ac:dyDescent="0.3">
      <c r="A9" s="7"/>
      <c r="B9" s="40" t="s">
        <v>27</v>
      </c>
      <c r="C9" s="28"/>
      <c r="D9" s="36"/>
      <c r="E9" s="29"/>
      <c r="F9" s="30"/>
      <c r="G9" s="29"/>
      <c r="H9" s="29"/>
      <c r="I9" s="29"/>
      <c r="J9" s="31"/>
    </row>
    <row r="10" spans="1:10" ht="15" thickBot="1" x14ac:dyDescent="0.35">
      <c r="A10" s="8"/>
      <c r="B10" s="9" t="s">
        <v>15</v>
      </c>
      <c r="C10" s="9"/>
      <c r="D10" s="34"/>
      <c r="E10" s="18"/>
      <c r="F10" s="26"/>
      <c r="G10" s="18"/>
      <c r="H10" s="18"/>
      <c r="I10" s="18"/>
      <c r="J10" s="19"/>
    </row>
    <row r="11" spans="1:10" ht="15" thickBot="1" x14ac:dyDescent="0.35">
      <c r="A11" s="4" t="s">
        <v>13</v>
      </c>
      <c r="B11" s="9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16</v>
      </c>
      <c r="C15" s="44">
        <v>148</v>
      </c>
      <c r="D15" s="33" t="s">
        <v>31</v>
      </c>
      <c r="E15" s="16">
        <v>200</v>
      </c>
      <c r="F15" s="25"/>
      <c r="G15" s="16">
        <v>103</v>
      </c>
      <c r="H15" s="25">
        <v>2.35</v>
      </c>
      <c r="I15" s="25">
        <v>3.91</v>
      </c>
      <c r="J15" s="42">
        <v>14.2</v>
      </c>
    </row>
    <row r="16" spans="1:10" x14ac:dyDescent="0.3">
      <c r="A16" s="7"/>
      <c r="B16" s="1" t="s">
        <v>17</v>
      </c>
      <c r="C16" s="44">
        <f>[1]Лист1!K54</f>
        <v>462</v>
      </c>
      <c r="D16" s="33" t="str">
        <f>[1]Лист1!E54</f>
        <v>Тефтели (2в) с соусом</v>
      </c>
      <c r="E16" s="16">
        <f>[1]Лист1!F54</f>
        <v>120</v>
      </c>
      <c r="F16" s="25"/>
      <c r="G16" s="16">
        <f>[1]Лист1!J54</f>
        <v>189</v>
      </c>
      <c r="H16" s="25">
        <f>[1]Лист1!G54</f>
        <v>9.26</v>
      </c>
      <c r="I16" s="25">
        <f>[1]Лист1!H54</f>
        <v>13.91</v>
      </c>
      <c r="J16" s="42">
        <f>[1]Лист1!I54</f>
        <v>12.04</v>
      </c>
    </row>
    <row r="17" spans="1:10" x14ac:dyDescent="0.3">
      <c r="A17" s="7"/>
      <c r="B17" s="1" t="s">
        <v>18</v>
      </c>
      <c r="C17" s="44" t="str">
        <f>[1]Лист1!K55</f>
        <v>акт</v>
      </c>
      <c r="D17" s="33" t="str">
        <f>[1]Лист1!E55</f>
        <v>Сложный овощной гарнир</v>
      </c>
      <c r="E17" s="16">
        <v>150</v>
      </c>
      <c r="F17" s="25"/>
      <c r="G17" s="16">
        <v>201</v>
      </c>
      <c r="H17" s="25">
        <v>4.3499999999999996</v>
      </c>
      <c r="I17" s="25">
        <v>10.95</v>
      </c>
      <c r="J17" s="42">
        <v>21.3</v>
      </c>
    </row>
    <row r="18" spans="1:10" x14ac:dyDescent="0.3">
      <c r="A18" s="7"/>
      <c r="B18" s="1" t="s">
        <v>30</v>
      </c>
      <c r="C18" s="44" t="str">
        <f>[1]Лист1!K56</f>
        <v>акт</v>
      </c>
      <c r="D18" s="33" t="str">
        <f>[1]Лист1!E56</f>
        <v>Компот из смеси сухофруктов</v>
      </c>
      <c r="E18" s="16">
        <f>[1]Лист1!F56</f>
        <v>200</v>
      </c>
      <c r="F18" s="25"/>
      <c r="G18" s="16">
        <f>[1]Лист1!J56</f>
        <v>124</v>
      </c>
      <c r="H18" s="25">
        <f>[1]Лист1!G56</f>
        <v>0.6</v>
      </c>
      <c r="I18" s="25">
        <f>[1]Лист1!H56</f>
        <v>0.06</v>
      </c>
      <c r="J18" s="42">
        <f>[1]Лист1!I56</f>
        <v>29.79</v>
      </c>
    </row>
    <row r="19" spans="1:10" x14ac:dyDescent="0.3">
      <c r="A19" s="7"/>
      <c r="B19" s="1" t="s">
        <v>23</v>
      </c>
      <c r="C19" s="44" t="str">
        <f>[1]Лист1!K57</f>
        <v>акт</v>
      </c>
      <c r="D19" s="33" t="str">
        <f>[1]Лист1!E57</f>
        <v>Хлеб пшеничный</v>
      </c>
      <c r="E19" s="16">
        <f>[1]Лист1!F57</f>
        <v>50</v>
      </c>
      <c r="F19" s="25"/>
      <c r="G19" s="16">
        <f>[1]Лист1!J57</f>
        <v>118</v>
      </c>
      <c r="H19" s="25">
        <f>[1]Лист1!G57</f>
        <v>3.8</v>
      </c>
      <c r="I19" s="25">
        <f>[1]Лист1!H57</f>
        <v>0.45</v>
      </c>
      <c r="J19" s="42">
        <f>[1]Лист1!I57</f>
        <v>25.95</v>
      </c>
    </row>
    <row r="20" spans="1:10" x14ac:dyDescent="0.3">
      <c r="A20" s="7"/>
      <c r="B20" s="1" t="s">
        <v>20</v>
      </c>
      <c r="C20" s="44"/>
      <c r="D20" s="33" t="str">
        <f>[1]Лист1!E58</f>
        <v>Хлеб ржаной</v>
      </c>
      <c r="E20" s="16">
        <f>[1]Лист1!F58</f>
        <v>30</v>
      </c>
      <c r="F20" s="25"/>
      <c r="G20" s="16">
        <f>[1]Лист1!J58</f>
        <v>75</v>
      </c>
      <c r="H20" s="25">
        <f>[1]Лист1!G58</f>
        <v>2.25</v>
      </c>
      <c r="I20" s="25">
        <f>[1]Лист1!H58</f>
        <v>0.75</v>
      </c>
      <c r="J20" s="42">
        <f>[1]Лист1!I58</f>
        <v>14.7</v>
      </c>
    </row>
    <row r="21" spans="1:10" x14ac:dyDescent="0.3">
      <c r="A21" s="7"/>
      <c r="B21" s="28" t="s">
        <v>19</v>
      </c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>
        <f>[1]Лист1!$L$61</f>
        <v>92.8</v>
      </c>
      <c r="G22" s="18"/>
      <c r="H22" s="18"/>
      <c r="I22" s="18"/>
      <c r="J22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2024-01-23T01:21:10Z</dcterms:modified>
</cp:coreProperties>
</file>